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24615" windowHeight="117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5" i="1"/>
  <c r="D14"/>
  <c r="D13"/>
  <c r="D12"/>
  <c r="D11"/>
  <c r="D10"/>
  <c r="D9"/>
  <c r="D8"/>
  <c r="D7"/>
  <c r="D6"/>
  <c r="D5"/>
  <c r="D16" s="1"/>
  <c r="D17" l="1"/>
  <c r="D18" s="1"/>
</calcChain>
</file>

<file path=xl/sharedStrings.xml><?xml version="1.0" encoding="utf-8"?>
<sst xmlns="http://schemas.openxmlformats.org/spreadsheetml/2006/main" count="23" uniqueCount="23">
  <si>
    <t>Wallace School District 2015-2016</t>
  </si>
  <si>
    <t>Min Award</t>
  </si>
  <si>
    <t>FTE</t>
  </si>
  <si>
    <t>Total Available</t>
  </si>
  <si>
    <t>Final Leadership Premium Plans Matrix</t>
  </si>
  <si>
    <t xml:space="preserve">School Improvement (SIP) </t>
  </si>
  <si>
    <t>State Paid benefits</t>
  </si>
  <si>
    <t>Teach HS &amp; College Credit Course</t>
  </si>
  <si>
    <t>Response to Intervention (RTI)</t>
  </si>
  <si>
    <t>SIP/RTI Members - Elementary</t>
  </si>
  <si>
    <t>Career Counseling</t>
  </si>
  <si>
    <t>Professional Learning Communities (PLC)</t>
  </si>
  <si>
    <t>PLC/SIP/RTI Members - Secondary</t>
  </si>
  <si>
    <t>Dual Credit/IDLA</t>
  </si>
  <si>
    <t>SWPBIS Members</t>
  </si>
  <si>
    <t>Mentor Leaders</t>
  </si>
  <si>
    <t>Professional Development Leader</t>
  </si>
  <si>
    <t>Student Leadership</t>
  </si>
  <si>
    <t>Principal support</t>
  </si>
  <si>
    <t>Behavioral Specialist</t>
  </si>
  <si>
    <t>Total Awards</t>
  </si>
  <si>
    <t>Benefits</t>
  </si>
  <si>
    <t>18.97% state paid, 1.16% PERSI sick leave, .58% workmans comp.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</si>
</sst>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222222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1" xfId="2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44" fontId="3" fillId="2" borderId="1" xfId="1" applyFont="1" applyFill="1" applyBorder="1"/>
    <xf numFmtId="2" fontId="3" fillId="2" borderId="1" xfId="0" applyNumberFormat="1" applyFont="1" applyFill="1" applyBorder="1"/>
    <xf numFmtId="164" fontId="6" fillId="2" borderId="1" xfId="1" applyNumberFormat="1" applyFont="1" applyFill="1" applyBorder="1"/>
    <xf numFmtId="0" fontId="8" fillId="0" borderId="1" xfId="0" applyFont="1" applyBorder="1"/>
    <xf numFmtId="10" fontId="9" fillId="0" borderId="1" xfId="0" applyNumberFormat="1" applyFont="1" applyBorder="1"/>
    <xf numFmtId="164" fontId="9" fillId="0" borderId="1" xfId="0" applyNumberFormat="1" applyFont="1" applyBorder="1"/>
    <xf numFmtId="164" fontId="6" fillId="4" borderId="1" xfId="0" applyNumberFormat="1" applyFont="1" applyFill="1" applyBorder="1"/>
    <xf numFmtId="0" fontId="9" fillId="0" borderId="1" xfId="0" applyFont="1" applyBorder="1"/>
    <xf numFmtId="164" fontId="9" fillId="3" borderId="0" xfId="0" applyNumberFormat="1" applyFont="1" applyFill="1"/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10" fillId="3" borderId="1" xfId="0" applyFont="1" applyFill="1" applyBorder="1"/>
    <xf numFmtId="44" fontId="3" fillId="0" borderId="1" xfId="1" applyFont="1" applyBorder="1"/>
    <xf numFmtId="0" fontId="3" fillId="3" borderId="1" xfId="0" applyFont="1" applyFill="1" applyBorder="1"/>
    <xf numFmtId="44" fontId="3" fillId="0" borderId="1" xfId="0" applyNumberFormat="1" applyFont="1" applyBorder="1"/>
    <xf numFmtId="0" fontId="11" fillId="3" borderId="1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44" fontId="12" fillId="2" borderId="1" xfId="0" applyNumberFormat="1" applyFont="1" applyFill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13" fillId="0" borderId="1" xfId="0" applyFont="1" applyBorder="1" applyAlignment="1">
      <alignment wrapText="1"/>
    </xf>
    <xf numFmtId="0" fontId="13" fillId="0" borderId="0" xfId="0" applyFont="1"/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K19" sqref="K19"/>
    </sheetView>
  </sheetViews>
  <sheetFormatPr defaultRowHeight="15"/>
  <cols>
    <col min="1" max="1" width="55.140625" customWidth="1"/>
    <col min="2" max="2" width="15.85546875" bestFit="1" customWidth="1"/>
    <col min="4" max="4" width="17.28515625" bestFit="1" customWidth="1"/>
    <col min="5" max="5" width="9" bestFit="1" customWidth="1"/>
  </cols>
  <sheetData>
    <row r="1" spans="1:6" ht="22.5">
      <c r="A1" s="1" t="s">
        <v>0</v>
      </c>
      <c r="B1" s="2" t="s">
        <v>1</v>
      </c>
      <c r="C1" s="2" t="s">
        <v>2</v>
      </c>
      <c r="D1" s="3" t="s">
        <v>3</v>
      </c>
    </row>
    <row r="2" spans="1:6" ht="18.75">
      <c r="A2" s="4" t="s">
        <v>4</v>
      </c>
      <c r="B2" s="5">
        <v>850</v>
      </c>
      <c r="C2" s="6">
        <v>41.37</v>
      </c>
      <c r="D2" s="7">
        <v>35164.5</v>
      </c>
      <c r="E2" s="28" t="s">
        <v>5</v>
      </c>
      <c r="F2" s="29"/>
    </row>
    <row r="3" spans="1:6" ht="18.75">
      <c r="A3" s="8" t="s">
        <v>6</v>
      </c>
      <c r="B3" s="9">
        <v>0.18970000000000001</v>
      </c>
      <c r="C3" s="10">
        <v>6670.7056499999999</v>
      </c>
      <c r="D3" s="11">
        <v>41835.205650000004</v>
      </c>
      <c r="E3" s="30"/>
      <c r="F3" s="31"/>
    </row>
    <row r="4" spans="1:6" ht="15.75">
      <c r="A4" s="12"/>
      <c r="B4" s="9"/>
      <c r="C4" s="10"/>
      <c r="D4" s="13"/>
      <c r="E4" s="14"/>
      <c r="F4" s="15"/>
    </row>
    <row r="5" spans="1:6" ht="18.75">
      <c r="A5" s="16" t="s">
        <v>7</v>
      </c>
      <c r="B5" s="17">
        <v>1000</v>
      </c>
      <c r="C5" s="18">
        <v>1</v>
      </c>
      <c r="D5" s="19">
        <f>SUM(B5*C5)</f>
        <v>1000</v>
      </c>
      <c r="E5" s="30" t="s">
        <v>8</v>
      </c>
      <c r="F5" s="31"/>
    </row>
    <row r="6" spans="1:6" ht="18.75">
      <c r="A6" s="20" t="s">
        <v>9</v>
      </c>
      <c r="B6" s="17">
        <v>1250</v>
      </c>
      <c r="C6" s="2">
        <v>6</v>
      </c>
      <c r="D6" s="19">
        <f t="shared" ref="D6:D15" si="0">SUM(B6*C6)</f>
        <v>7500</v>
      </c>
      <c r="E6" s="30"/>
      <c r="F6" s="31"/>
    </row>
    <row r="7" spans="1:6" ht="18.75">
      <c r="A7" s="20" t="s">
        <v>10</v>
      </c>
      <c r="B7" s="17">
        <v>1000</v>
      </c>
      <c r="C7" s="2">
        <v>1</v>
      </c>
      <c r="D7" s="19">
        <f t="shared" si="0"/>
        <v>1000</v>
      </c>
      <c r="E7" s="30" t="s">
        <v>11</v>
      </c>
      <c r="F7" s="31"/>
    </row>
    <row r="8" spans="1:6" ht="18.75">
      <c r="A8" s="20" t="s">
        <v>12</v>
      </c>
      <c r="B8" s="17">
        <v>1250</v>
      </c>
      <c r="C8" s="2">
        <v>7</v>
      </c>
      <c r="D8" s="19">
        <f t="shared" si="0"/>
        <v>8750</v>
      </c>
      <c r="E8" s="32"/>
      <c r="F8" s="33"/>
    </row>
    <row r="9" spans="1:6" ht="18.75">
      <c r="A9" s="2" t="s">
        <v>13</v>
      </c>
      <c r="B9" s="17">
        <v>3100</v>
      </c>
      <c r="C9" s="2">
        <v>1</v>
      </c>
      <c r="D9" s="19">
        <f t="shared" si="0"/>
        <v>3100</v>
      </c>
    </row>
    <row r="10" spans="1:6" ht="18.75">
      <c r="A10" s="16" t="s">
        <v>14</v>
      </c>
      <c r="B10" s="17">
        <v>1000</v>
      </c>
      <c r="C10" s="18">
        <v>5</v>
      </c>
      <c r="D10" s="19">
        <f t="shared" si="0"/>
        <v>5000</v>
      </c>
      <c r="E10" s="21"/>
      <c r="F10" s="21"/>
    </row>
    <row r="11" spans="1:6" ht="18.75">
      <c r="A11" s="16" t="s">
        <v>15</v>
      </c>
      <c r="B11" s="17">
        <v>1000</v>
      </c>
      <c r="C11" s="2">
        <v>4</v>
      </c>
      <c r="D11" s="19">
        <f t="shared" si="0"/>
        <v>4000</v>
      </c>
    </row>
    <row r="12" spans="1:6" ht="18.75">
      <c r="A12" s="18" t="s">
        <v>16</v>
      </c>
      <c r="B12" s="17">
        <v>1000</v>
      </c>
      <c r="C12" s="18">
        <v>1</v>
      </c>
      <c r="D12" s="19">
        <f t="shared" si="0"/>
        <v>1000</v>
      </c>
    </row>
    <row r="13" spans="1:6" ht="18.75">
      <c r="A13" s="16" t="s">
        <v>17</v>
      </c>
      <c r="B13" s="17">
        <v>1000</v>
      </c>
      <c r="C13" s="18">
        <v>1</v>
      </c>
      <c r="D13" s="19">
        <f t="shared" si="0"/>
        <v>1000</v>
      </c>
    </row>
    <row r="14" spans="1:6" ht="18.75">
      <c r="A14" s="16" t="s">
        <v>18</v>
      </c>
      <c r="B14" s="17">
        <v>850</v>
      </c>
      <c r="C14" s="18">
        <v>2</v>
      </c>
      <c r="D14" s="19">
        <f t="shared" si="0"/>
        <v>1700</v>
      </c>
    </row>
    <row r="15" spans="1:6" ht="18.75">
      <c r="A15" s="16" t="s">
        <v>19</v>
      </c>
      <c r="B15" s="17">
        <v>650</v>
      </c>
      <c r="C15" s="18">
        <v>1</v>
      </c>
      <c r="D15" s="19">
        <f t="shared" si="0"/>
        <v>650</v>
      </c>
    </row>
    <row r="16" spans="1:6" ht="18.75">
      <c r="A16" s="12"/>
      <c r="B16" s="22" t="s">
        <v>20</v>
      </c>
      <c r="C16" s="22">
        <v>30</v>
      </c>
      <c r="D16" s="23">
        <f>SUM(D5:D15)</f>
        <v>34700</v>
      </c>
    </row>
    <row r="17" spans="1:5" ht="80.25">
      <c r="A17" s="12"/>
      <c r="B17" s="8" t="s">
        <v>21</v>
      </c>
      <c r="C17" s="24">
        <v>0.20710000000000001</v>
      </c>
      <c r="D17" s="25">
        <f>SUM(D16*C17)</f>
        <v>7186.37</v>
      </c>
      <c r="E17" s="26" t="s">
        <v>22</v>
      </c>
    </row>
    <row r="18" spans="1:5" ht="18.75">
      <c r="A18" s="12"/>
      <c r="B18" s="2"/>
      <c r="C18" s="2"/>
      <c r="D18" s="11">
        <f>SUM(D16:D17)</f>
        <v>41886.370000000003</v>
      </c>
    </row>
    <row r="19" spans="1:5">
      <c r="A19" s="27"/>
      <c r="B19" s="27"/>
      <c r="C19" s="27"/>
      <c r="D19" s="27"/>
    </row>
  </sheetData>
  <mergeCells count="3">
    <mergeCell ref="E2:F3"/>
    <mergeCell ref="E5:F6"/>
    <mergeCell ref="E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hgosline</dc:creator>
  <cp:lastModifiedBy>hgosline</cp:lastModifiedBy>
  <dcterms:created xsi:type="dcterms:W3CDTF">2015-12-17T23:08:42Z</dcterms:created>
  <dcterms:modified xsi:type="dcterms:W3CDTF">2015-12-17T23:09:25Z</dcterms:modified>
</cp:coreProperties>
</file>